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rmti\Downloads\"/>
    </mc:Choice>
  </mc:AlternateContent>
  <xr:revisionPtr revIDLastSave="0" documentId="13_ncr:1_{D288E020-E494-4E08-8258-31ABFBD92A89}" xr6:coauthVersionLast="47" xr6:coauthVersionMax="47" xr10:uidLastSave="{00000000-0000-0000-0000-000000000000}"/>
  <bookViews>
    <workbookView xWindow="-120" yWindow="-120" windowWidth="24240" windowHeight="13020" xr2:uid="{6390953C-31C0-4BC4-B7BB-85937D5E2A4A}"/>
  </bookViews>
  <sheets>
    <sheet name="สภ.บ้านหนองจอก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G19" i="1"/>
  <c r="G18" i="1"/>
  <c r="E17" i="1"/>
  <c r="E40" i="1" s="1"/>
  <c r="F17" i="1"/>
  <c r="F40" i="1" s="1"/>
  <c r="G10" i="1"/>
  <c r="D40" i="1"/>
  <c r="G40" i="1" l="1"/>
  <c r="G17" i="1"/>
</calcChain>
</file>

<file path=xl/sharedStrings.xml><?xml version="1.0" encoding="utf-8"?>
<sst xmlns="http://schemas.openxmlformats.org/spreadsheetml/2006/main" count="87" uniqueCount="47">
  <si>
    <t>รายงานผลการใช้จ่ายงบประมาณ สถานีตำรวจภูธรบ้านหนองจอก จังหวัดสุรินทร์</t>
  </si>
  <si>
    <t>รายการ</t>
  </si>
  <si>
    <t>ผลการดำเนินการ</t>
  </si>
  <si>
    <t>งบประมาณที่ได้รับ</t>
  </si>
  <si>
    <t>ผลการเบิกจ่าย</t>
  </si>
  <si>
    <t>คิดเป็นร้อยละ</t>
  </si>
  <si>
    <t>ปัญหา / อุปสรรค
แนวทางการแก้ไข</t>
  </si>
  <si>
    <t>ที่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</si>
  <si>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</si>
  <si>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</si>
  <si>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 xml:space="preserve"> - ค่าสาธารณูปโภค</t>
  </si>
  <si>
    <t>เป็นไปตามเป้าหมาย</t>
  </si>
  <si>
    <t>ไม่มี</t>
  </si>
  <si>
    <t>1. ไฟฟ้า</t>
  </si>
  <si>
    <t>2. ประปา</t>
  </si>
  <si>
    <t>3. โทรศัพท์</t>
  </si>
  <si>
    <t>4. ไปรณีย์</t>
  </si>
  <si>
    <t>5. อินเตอร์เน็ต</t>
  </si>
  <si>
    <t xml:space="preserve"> - ค่าตอบแทน ๕ ค่า</t>
  </si>
  <si>
    <t>1 ค่าตอบแทนคุ้มครองพยาน</t>
  </si>
  <si>
    <t>2 ค่าตอบแทนนักจิตวิทยา</t>
  </si>
  <si>
    <t>3 ค่าตอบแทนชันสูตรพลิกศพ</t>
  </si>
  <si>
    <t>4 ค่าส่งหมายเรียกพยาน</t>
  </si>
  <si>
    <t>5 ค่าตอบแทนสอบสวนคดีอาญา</t>
  </si>
  <si>
    <t xml:space="preserve"> - ค่าเครื่องตรวจวัดแอลกอฮอล์</t>
  </si>
  <si>
    <t>-</t>
  </si>
  <si>
    <t xml:space="preserve"> - ค่าตอบแทนการปฏิบัติงานนอกเวลาราชการ</t>
  </si>
  <si>
    <t xml:space="preserve"> - ค่าใช้สอย</t>
  </si>
  <si>
    <t>1.ค่าใช้จ่ายในการเดินทางไปราชการ</t>
  </si>
  <si>
    <t>2.ค่าซ่อมยานพาหนะ</t>
  </si>
  <si>
    <t>3.ค่าจ้างเหมาบริการ</t>
  </si>
  <si>
    <t xml:space="preserve"> - ค่าวัสดุ</t>
  </si>
  <si>
    <t>1.ค่าวัสดุสำนักงาน</t>
  </si>
  <si>
    <t>2.ค่าน้ำมันเชื้อเพลิงและหล่อลื่น</t>
  </si>
  <si>
    <t>3.ค่าวัสดุจราจร(ค่าวัสดุอื่น)</t>
  </si>
  <si>
    <t>4.ค่าวัสดุอาหารผู้ต้องหา</t>
  </si>
  <si>
    <t>โครงการปฏิรูประบบการสอบสวน</t>
  </si>
  <si>
    <t xml:space="preserve"> - ค่าใช้จ่ายอื่น (แก้ไขปัญหาฯ)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</si>
  <si>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</si>
  <si>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</si>
  <si>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>โครงการตำรวจประสานโรงเรียน (1 ตำรวจ 1 โรงเรียน)</t>
  </si>
  <si>
    <t xml:space="preserve">โครงการ การศึกษาเพื่อต่อต้านการใช้ยาเสพติดในโรงเรียน (D.A.R.E) </t>
  </si>
  <si>
    <t>ประเทศไทยสำหรับเป็นค่าตอบแทนการสอบครูตำรวจ</t>
  </si>
  <si>
    <t>รวม</t>
  </si>
  <si>
    <t>ไตรมาสที่ 1 ต.ค.68-ธ.ค.68</t>
  </si>
  <si>
    <t>ไตรมาสที่ 2 ม.ค.69-มี.ค.69</t>
  </si>
  <si>
    <t>ประจำปีงบประมาณ พ.ศ. 2569 ไตรมาสที่ 1 - 2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</si>
</sst>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2"/>
      <color theme="1"/>
      <name val="TH SarabunIT๙"/>
      <family val="2"/>
    </font>
    <font>
      <b/>
      <sz val="16"/>
      <color theme="0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6"/>
      <color rgb="FFC00000"/>
      <name val="TH SarabunIT๙"/>
      <family val="2"/>
    </font>
    <font>
      <sz val="16"/>
      <color rgb="FFFF0000"/>
      <name val="TH SarabunIT๙"/>
      <family val="2"/>
    </font>
    <font>
      <sz val="16"/>
      <color rgb="FF002060"/>
      <name val="TH SarabunIT๙"/>
      <family val="2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</fills>
  <borders count="98">
    <border>
      <left/>
      <right/>
      <top/>
      <bottom/>
      <diagonal/>
    </border>
    <border>
      <left style="medium">
        <color rgb="FF00206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002060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theme="1"/>
      </bottom>
      <diagonal/>
    </border>
    <border>
      <left style="thin">
        <color indexed="64"/>
      </left>
      <right/>
      <top style="medium">
        <color auto="1"/>
      </top>
      <bottom style="hair">
        <color theme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hair">
        <color theme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indexed="64"/>
      </right>
      <top style="hair">
        <color theme="1"/>
      </top>
      <bottom/>
      <diagonal/>
    </border>
    <border>
      <left style="thin">
        <color indexed="64"/>
      </left>
      <right style="thin">
        <color indexed="64"/>
      </right>
      <top style="hair">
        <color theme="1"/>
      </top>
      <bottom/>
      <diagonal/>
    </border>
    <border>
      <left style="thin">
        <color indexed="64"/>
      </left>
      <right/>
      <top style="hair">
        <color theme="1"/>
      </top>
      <bottom/>
      <diagonal/>
    </border>
    <border>
      <left style="thin">
        <color indexed="64"/>
      </left>
      <right style="medium">
        <color auto="1"/>
      </right>
      <top style="hair">
        <color theme="1"/>
      </top>
      <bottom/>
      <diagonal/>
    </border>
    <border>
      <left/>
      <right style="thin">
        <color theme="1"/>
      </right>
      <top style="medium">
        <color indexed="64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hair">
        <color theme="1"/>
      </bottom>
      <diagonal/>
    </border>
    <border>
      <left style="thin">
        <color theme="1"/>
      </left>
      <right/>
      <top style="medium">
        <color indexed="64"/>
      </top>
      <bottom style="hair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hair">
        <color theme="1"/>
      </bottom>
      <diagonal/>
    </border>
    <border>
      <left/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/>
      <top style="hair">
        <color theme="1"/>
      </top>
      <bottom style="hair">
        <color theme="1"/>
      </bottom>
      <diagonal/>
    </border>
    <border>
      <left style="thin">
        <color theme="1"/>
      </left>
      <right style="medium">
        <color auto="1"/>
      </right>
      <top style="hair">
        <color theme="1"/>
      </top>
      <bottom style="hair">
        <color theme="1"/>
      </bottom>
      <diagonal/>
    </border>
    <border>
      <left/>
      <right style="thin">
        <color theme="1"/>
      </right>
      <top style="hair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medium">
        <color indexed="64"/>
      </bottom>
      <diagonal/>
    </border>
    <border>
      <left style="thin">
        <color theme="1"/>
      </left>
      <right/>
      <top style="hair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hair">
        <color theme="1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hair">
        <color rgb="FF002060"/>
      </bottom>
      <diagonal/>
    </border>
    <border>
      <left style="thin">
        <color indexed="64"/>
      </left>
      <right/>
      <top style="medium">
        <color auto="1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rgb="FF002060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hair">
        <color rgb="FF002060"/>
      </bottom>
      <diagonal/>
    </border>
    <border>
      <left/>
      <right style="thin">
        <color indexed="64"/>
      </right>
      <top style="hair">
        <color rgb="FF002060"/>
      </top>
      <bottom style="hair">
        <color rgb="FF002060"/>
      </bottom>
      <diagonal/>
    </border>
    <border>
      <left style="thin">
        <color indexed="64"/>
      </left>
      <right/>
      <top style="hair">
        <color rgb="FF002060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hair">
        <color auto="1"/>
      </bottom>
      <diagonal/>
    </border>
    <border>
      <left style="thin">
        <color indexed="64"/>
      </left>
      <right/>
      <top style="hair">
        <color rgb="FF002060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hair">
        <color auto="1"/>
      </bottom>
      <diagonal/>
    </border>
    <border>
      <left style="thin">
        <color theme="1"/>
      </left>
      <right style="medium">
        <color auto="1"/>
      </right>
      <top style="hair">
        <color theme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theme="1"/>
      </left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/>
      <top style="medium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theme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hair">
        <color rgb="FF002060"/>
      </top>
      <bottom style="medium">
        <color auto="1"/>
      </bottom>
      <diagonal/>
    </border>
    <border>
      <left style="thin">
        <color indexed="64"/>
      </left>
      <right/>
      <top style="hair">
        <color rgb="FF002060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hair">
        <color rgb="FF002060"/>
      </bottom>
      <diagonal/>
    </border>
    <border>
      <left style="medium">
        <color auto="1"/>
      </left>
      <right style="thin">
        <color indexed="64"/>
      </right>
      <top style="hair">
        <color rgb="FF002060"/>
      </top>
      <bottom style="hair">
        <color rgb="FF002060"/>
      </bottom>
      <diagonal/>
    </border>
    <border>
      <left style="medium">
        <color auto="1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/>
      <top style="hair">
        <color theme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 style="medium">
        <color auto="1"/>
      </left>
      <right style="thin">
        <color indexed="64"/>
      </right>
      <top style="hair">
        <color theme="1"/>
      </top>
      <bottom style="medium">
        <color auto="1"/>
      </bottom>
      <diagonal/>
    </border>
    <border>
      <left style="thin">
        <color indexed="64"/>
      </left>
      <right/>
      <top style="hair">
        <color theme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medium">
        <color auto="1"/>
      </bottom>
      <diagonal/>
    </border>
    <border>
      <left style="medium">
        <color rgb="FF002060"/>
      </left>
      <right style="medium">
        <color rgb="FF002060"/>
      </right>
      <top/>
      <bottom style="hair">
        <color rgb="FF002060"/>
      </bottom>
      <diagonal/>
    </border>
    <border>
      <left style="medium">
        <color rgb="FF002060"/>
      </left>
      <right/>
      <top/>
      <bottom style="hair">
        <color rgb="FF002060"/>
      </bottom>
      <diagonal/>
    </border>
    <border>
      <left/>
      <right style="medium">
        <color rgb="FF002060"/>
      </right>
      <top/>
      <bottom style="hair">
        <color rgb="FF002060"/>
      </bottom>
      <diagonal/>
    </border>
    <border>
      <left style="medium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 style="hair">
        <color rgb="FF002060"/>
      </bottom>
      <diagonal/>
    </border>
    <border>
      <left style="thin">
        <color indexed="64"/>
      </left>
      <right style="thin">
        <color auto="1"/>
      </right>
      <top style="hair">
        <color rgb="FF002060"/>
      </top>
      <bottom style="medium">
        <color rgb="FF002060"/>
      </bottom>
      <diagonal/>
    </border>
    <border>
      <left/>
      <right style="thin">
        <color indexed="64"/>
      </right>
      <top style="hair">
        <color rgb="FF002060"/>
      </top>
      <bottom style="medium">
        <color rgb="FF002060"/>
      </bottom>
      <diagonal/>
    </border>
    <border>
      <left/>
      <right style="medium">
        <color rgb="FF002060"/>
      </right>
      <top style="hair">
        <color theme="1"/>
      </top>
      <bottom/>
      <diagonal/>
    </border>
    <border>
      <left style="medium">
        <color rgb="FF002060"/>
      </left>
      <right/>
      <top style="medium">
        <color rgb="FF002060"/>
      </top>
      <bottom style="hair">
        <color theme="1"/>
      </bottom>
      <diagonal/>
    </border>
    <border>
      <left style="medium">
        <color theme="1"/>
      </left>
      <right style="thin">
        <color theme="1"/>
      </right>
      <top style="medium">
        <color rgb="FF002060"/>
      </top>
      <bottom style="medium">
        <color rgb="FF002060"/>
      </bottom>
      <diagonal/>
    </border>
    <border>
      <left style="thin">
        <color theme="1"/>
      </left>
      <right/>
      <top style="medium">
        <color rgb="FF002060"/>
      </top>
      <bottom style="hair">
        <color theme="1"/>
      </bottom>
      <diagonal/>
    </border>
    <border>
      <left style="thin">
        <color auto="1"/>
      </left>
      <right style="thin">
        <color theme="1"/>
      </right>
      <top style="medium">
        <color rgb="FF002060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medium">
        <color rgb="FF002060"/>
      </top>
      <bottom style="hair">
        <color theme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thin">
        <color indexed="64"/>
      </right>
      <top style="medium">
        <color rgb="FF002060"/>
      </top>
      <bottom style="hair">
        <color indexed="64"/>
      </bottom>
      <diagonal/>
    </border>
    <border>
      <left style="thin">
        <color indexed="64"/>
      </left>
      <right/>
      <top style="medium">
        <color rgb="FF00206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2060"/>
      </top>
      <bottom style="hair">
        <color indexed="64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thin">
        <color indexed="64"/>
      </right>
      <top style="medium">
        <color rgb="FF002060"/>
      </top>
      <bottom/>
      <diagonal/>
    </border>
    <border>
      <left style="thin">
        <color indexed="64"/>
      </left>
      <right/>
      <top style="medium">
        <color rgb="FF002060"/>
      </top>
      <bottom/>
      <diagonal/>
    </border>
    <border>
      <left style="thin">
        <color indexed="64"/>
      </left>
      <right style="thin">
        <color indexed="64"/>
      </right>
      <top style="medium">
        <color rgb="FF00206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rgb="FF002060"/>
      </right>
      <top style="medium">
        <color indexed="64"/>
      </top>
      <bottom style="hair">
        <color indexed="64"/>
      </bottom>
      <diagonal/>
    </border>
    <border>
      <left style="medium">
        <color rgb="FF002060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rgb="FF002060"/>
      </right>
      <top style="hair">
        <color indexed="64"/>
      </top>
      <bottom style="medium">
        <color indexed="64"/>
      </bottom>
      <diagonal/>
    </border>
    <border>
      <left style="medium">
        <color rgb="FF002060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1"/>
      </right>
      <top style="medium">
        <color rgb="FF002060"/>
      </top>
      <bottom style="hair">
        <color theme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theme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4">
    <xf numFmtId="0" fontId="0" fillId="0" borderId="0" xfId="0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/>
    <xf numFmtId="43" fontId="4" fillId="0" borderId="7" xfId="1" applyFont="1" applyFill="1" applyBorder="1" applyAlignment="1">
      <alignment vertical="center"/>
    </xf>
    <xf numFmtId="4" fontId="5" fillId="0" borderId="7" xfId="1" applyNumberFormat="1" applyFont="1" applyFill="1" applyBorder="1" applyAlignment="1">
      <alignment horizontal="right"/>
    </xf>
    <xf numFmtId="4" fontId="5" fillId="0" borderId="8" xfId="0" applyNumberFormat="1" applyFont="1" applyBorder="1" applyAlignment="1">
      <alignment horizontal="right" shrinkToFit="1"/>
    </xf>
    <xf numFmtId="0" fontId="5" fillId="0" borderId="9" xfId="0" applyFont="1" applyBorder="1" applyAlignment="1">
      <alignment shrinkToFit="1"/>
    </xf>
    <xf numFmtId="0" fontId="4" fillId="0" borderId="1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43" fontId="4" fillId="0" borderId="12" xfId="1" applyFont="1" applyFill="1" applyBorder="1" applyAlignment="1">
      <alignment horizontal="center"/>
    </xf>
    <xf numFmtId="4" fontId="6" fillId="0" borderId="12" xfId="1" applyNumberFormat="1" applyFont="1" applyFill="1" applyBorder="1" applyAlignment="1">
      <alignment horizontal="right"/>
    </xf>
    <xf numFmtId="4" fontId="5" fillId="0" borderId="12" xfId="0" applyNumberFormat="1" applyFont="1" applyBorder="1" applyAlignment="1">
      <alignment horizontal="right" shrinkToFit="1"/>
    </xf>
    <xf numFmtId="4" fontId="5" fillId="0" borderId="13" xfId="0" applyNumberFormat="1" applyFont="1" applyBorder="1" applyAlignment="1">
      <alignment horizontal="right" shrinkToFit="1"/>
    </xf>
    <xf numFmtId="0" fontId="5" fillId="0" borderId="14" xfId="0" applyFont="1" applyBorder="1" applyAlignment="1">
      <alignment shrinkToFit="1"/>
    </xf>
    <xf numFmtId="0" fontId="7" fillId="0" borderId="15" xfId="0" applyFont="1" applyBorder="1" applyAlignment="1">
      <alignment vertical="top"/>
    </xf>
    <xf numFmtId="0" fontId="5" fillId="0" borderId="16" xfId="0" applyFont="1" applyBorder="1" applyAlignment="1">
      <alignment horizontal="center" vertical="center" shrinkToFit="1"/>
    </xf>
    <xf numFmtId="4" fontId="6" fillId="0" borderId="16" xfId="1" applyNumberFormat="1" applyFont="1" applyFill="1" applyBorder="1" applyAlignment="1">
      <alignment horizontal="right" vertical="center"/>
    </xf>
    <xf numFmtId="4" fontId="5" fillId="0" borderId="16" xfId="0" applyNumberFormat="1" applyFont="1" applyBorder="1" applyAlignment="1">
      <alignment horizontal="right" vertical="center" shrinkToFit="1"/>
    </xf>
    <xf numFmtId="4" fontId="5" fillId="0" borderId="17" xfId="0" applyNumberFormat="1" applyFont="1" applyBorder="1" applyAlignment="1">
      <alignment horizontal="right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19" xfId="0" applyFont="1" applyBorder="1" applyAlignment="1">
      <alignment vertical="top"/>
    </xf>
    <xf numFmtId="43" fontId="5" fillId="0" borderId="20" xfId="1" applyFont="1" applyFill="1" applyBorder="1" applyAlignment="1">
      <alignment vertical="top"/>
    </xf>
    <xf numFmtId="4" fontId="6" fillId="0" borderId="20" xfId="1" applyNumberFormat="1" applyFont="1" applyFill="1" applyBorder="1" applyAlignment="1">
      <alignment horizontal="right" vertical="center"/>
    </xf>
    <xf numFmtId="4" fontId="5" fillId="0" borderId="20" xfId="0" applyNumberFormat="1" applyFont="1" applyBorder="1" applyAlignment="1">
      <alignment horizontal="right" vertical="center" shrinkToFit="1"/>
    </xf>
    <xf numFmtId="4" fontId="5" fillId="0" borderId="21" xfId="0" applyNumberFormat="1" applyFont="1" applyBorder="1" applyAlignment="1">
      <alignment horizontal="right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vertical="top"/>
    </xf>
    <xf numFmtId="43" fontId="5" fillId="0" borderId="24" xfId="1" applyFont="1" applyFill="1" applyBorder="1" applyAlignment="1">
      <alignment vertical="top"/>
    </xf>
    <xf numFmtId="4" fontId="6" fillId="0" borderId="24" xfId="1" applyNumberFormat="1" applyFont="1" applyFill="1" applyBorder="1" applyAlignment="1">
      <alignment horizontal="right" vertical="center"/>
    </xf>
    <xf numFmtId="4" fontId="5" fillId="0" borderId="24" xfId="0" applyNumberFormat="1" applyFont="1" applyBorder="1" applyAlignment="1">
      <alignment horizontal="right" vertical="center" shrinkToFit="1"/>
    </xf>
    <xf numFmtId="4" fontId="5" fillId="0" borderId="25" xfId="0" applyNumberFormat="1" applyFont="1" applyBorder="1" applyAlignment="1">
      <alignment horizontal="right" vertical="center" shrinkToFit="1"/>
    </xf>
    <xf numFmtId="0" fontId="5" fillId="0" borderId="26" xfId="0" applyFont="1" applyBorder="1" applyAlignment="1">
      <alignment vertical="center" shrinkToFit="1"/>
    </xf>
    <xf numFmtId="0" fontId="7" fillId="0" borderId="27" xfId="0" applyFont="1" applyBorder="1"/>
    <xf numFmtId="0" fontId="5" fillId="0" borderId="28" xfId="0" applyFont="1" applyBorder="1" applyAlignment="1">
      <alignment horizontal="center" shrinkToFit="1"/>
    </xf>
    <xf numFmtId="4" fontId="6" fillId="0" borderId="29" xfId="1" applyNumberFormat="1" applyFont="1" applyFill="1" applyBorder="1" applyAlignment="1">
      <alignment horizontal="right"/>
    </xf>
    <xf numFmtId="4" fontId="5" fillId="0" borderId="29" xfId="0" applyNumberFormat="1" applyFont="1" applyBorder="1" applyAlignment="1">
      <alignment horizontal="right" shrinkToFit="1"/>
    </xf>
    <xf numFmtId="4" fontId="5" fillId="0" borderId="28" xfId="0" applyNumberFormat="1" applyFont="1" applyBorder="1" applyAlignment="1">
      <alignment horizontal="right" shrinkToFit="1"/>
    </xf>
    <xf numFmtId="0" fontId="5" fillId="0" borderId="30" xfId="0" applyFont="1" applyBorder="1" applyAlignment="1">
      <alignment shrinkToFit="1"/>
    </xf>
    <xf numFmtId="0" fontId="5" fillId="0" borderId="31" xfId="0" applyFont="1" applyBorder="1"/>
    <xf numFmtId="0" fontId="5" fillId="0" borderId="32" xfId="0" applyFont="1" applyBorder="1" applyAlignment="1">
      <alignment horizontal="center" shrinkToFit="1"/>
    </xf>
    <xf numFmtId="4" fontId="6" fillId="0" borderId="33" xfId="1" applyNumberFormat="1" applyFont="1" applyFill="1" applyBorder="1" applyAlignment="1">
      <alignment horizontal="right"/>
    </xf>
    <xf numFmtId="4" fontId="5" fillId="0" borderId="33" xfId="0" applyNumberFormat="1" applyFont="1" applyBorder="1" applyAlignment="1">
      <alignment horizontal="right" shrinkToFit="1"/>
    </xf>
    <xf numFmtId="4" fontId="5" fillId="0" borderId="32" xfId="0" applyNumberFormat="1" applyFont="1" applyBorder="1" applyAlignment="1">
      <alignment horizontal="right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34" xfId="0" applyFont="1" applyBorder="1"/>
    <xf numFmtId="0" fontId="5" fillId="0" borderId="35" xfId="0" applyFont="1" applyBorder="1"/>
    <xf numFmtId="0" fontId="5" fillId="0" borderId="36" xfId="0" applyFont="1" applyBorder="1" applyAlignment="1">
      <alignment horizontal="center" shrinkToFit="1"/>
    </xf>
    <xf numFmtId="4" fontId="6" fillId="0" borderId="37" xfId="1" applyNumberFormat="1" applyFont="1" applyFill="1" applyBorder="1" applyAlignment="1">
      <alignment horizontal="right"/>
    </xf>
    <xf numFmtId="4" fontId="5" fillId="0" borderId="37" xfId="0" applyNumberFormat="1" applyFont="1" applyBorder="1" applyAlignment="1">
      <alignment horizontal="right" shrinkToFit="1"/>
    </xf>
    <xf numFmtId="4" fontId="5" fillId="0" borderId="36" xfId="0" applyNumberFormat="1" applyFont="1" applyBorder="1" applyAlignment="1">
      <alignment horizontal="right" shrinkToFit="1"/>
    </xf>
    <xf numFmtId="0" fontId="5" fillId="0" borderId="38" xfId="0" applyFont="1" applyBorder="1" applyAlignment="1">
      <alignment horizontal="center" vertical="center" shrinkToFit="1"/>
    </xf>
    <xf numFmtId="0" fontId="4" fillId="0" borderId="39" xfId="0" applyFont="1" applyBorder="1" applyAlignment="1">
      <alignment vertical="top"/>
    </xf>
    <xf numFmtId="0" fontId="5" fillId="0" borderId="40" xfId="0" applyFont="1" applyBorder="1" applyAlignment="1">
      <alignment vertical="top"/>
    </xf>
    <xf numFmtId="0" fontId="5" fillId="0" borderId="41" xfId="0" applyFont="1" applyBorder="1" applyAlignment="1">
      <alignment horizontal="center" shrinkToFit="1"/>
    </xf>
    <xf numFmtId="4" fontId="6" fillId="0" borderId="4" xfId="1" applyNumberFormat="1" applyFont="1" applyFill="1" applyBorder="1" applyAlignment="1">
      <alignment horizontal="right"/>
    </xf>
    <xf numFmtId="4" fontId="5" fillId="0" borderId="4" xfId="0" applyNumberFormat="1" applyFont="1" applyBorder="1" applyAlignment="1">
      <alignment horizontal="right" shrinkToFit="1"/>
    </xf>
    <xf numFmtId="4" fontId="5" fillId="0" borderId="41" xfId="0" applyNumberFormat="1" applyFont="1" applyBorder="1" applyAlignment="1">
      <alignment horizontal="right" shrinkToFit="1"/>
    </xf>
    <xf numFmtId="0" fontId="5" fillId="0" borderId="42" xfId="0" applyFont="1" applyBorder="1" applyAlignment="1">
      <alignment horizontal="center" vertical="center" shrinkToFit="1"/>
    </xf>
    <xf numFmtId="0" fontId="7" fillId="0" borderId="43" xfId="0" applyFont="1" applyBorder="1"/>
    <xf numFmtId="0" fontId="5" fillId="0" borderId="44" xfId="0" applyFont="1" applyBorder="1" applyAlignment="1">
      <alignment horizontal="center" shrinkToFit="1"/>
    </xf>
    <xf numFmtId="4" fontId="6" fillId="0" borderId="45" xfId="1" applyNumberFormat="1" applyFont="1" applyFill="1" applyBorder="1" applyAlignment="1">
      <alignment horizontal="right" vertical="center"/>
    </xf>
    <xf numFmtId="4" fontId="5" fillId="0" borderId="45" xfId="0" applyNumberFormat="1" applyFont="1" applyBorder="1" applyAlignment="1">
      <alignment horizontal="right" shrinkToFit="1"/>
    </xf>
    <xf numFmtId="4" fontId="5" fillId="0" borderId="44" xfId="0" applyNumberFormat="1" applyFont="1" applyBorder="1" applyAlignment="1">
      <alignment horizontal="right" shrinkToFit="1"/>
    </xf>
    <xf numFmtId="0" fontId="5" fillId="0" borderId="46" xfId="0" applyFont="1" applyBorder="1" applyAlignment="1">
      <alignment horizontal="center" shrinkToFit="1"/>
    </xf>
    <xf numFmtId="0" fontId="7" fillId="0" borderId="47" xfId="0" applyFont="1" applyBorder="1"/>
    <xf numFmtId="0" fontId="5" fillId="0" borderId="48" xfId="0" applyFont="1" applyBorder="1" applyAlignment="1">
      <alignment horizontal="center" shrinkToFit="1"/>
    </xf>
    <xf numFmtId="4" fontId="6" fillId="0" borderId="49" xfId="1" applyNumberFormat="1" applyFont="1" applyFill="1" applyBorder="1" applyAlignment="1">
      <alignment horizontal="right"/>
    </xf>
    <xf numFmtId="4" fontId="5" fillId="0" borderId="49" xfId="0" applyNumberFormat="1" applyFont="1" applyBorder="1" applyAlignment="1">
      <alignment horizontal="right" shrinkToFit="1"/>
    </xf>
    <xf numFmtId="4" fontId="5" fillId="0" borderId="48" xfId="0" applyNumberFormat="1" applyFont="1" applyBorder="1" applyAlignment="1">
      <alignment horizontal="right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51" xfId="0" applyFont="1" applyBorder="1"/>
    <xf numFmtId="0" fontId="5" fillId="0" borderId="52" xfId="0" applyFont="1" applyBorder="1" applyAlignment="1">
      <alignment horizontal="center" shrinkToFit="1"/>
    </xf>
    <xf numFmtId="4" fontId="6" fillId="0" borderId="53" xfId="1" applyNumberFormat="1" applyFont="1" applyFill="1" applyBorder="1" applyAlignment="1">
      <alignment horizontal="right"/>
    </xf>
    <xf numFmtId="4" fontId="5" fillId="0" borderId="53" xfId="0" applyNumberFormat="1" applyFont="1" applyBorder="1" applyAlignment="1">
      <alignment horizontal="right" shrinkToFit="1"/>
    </xf>
    <xf numFmtId="4" fontId="5" fillId="0" borderId="52" xfId="0" applyNumberFormat="1" applyFont="1" applyBorder="1" applyAlignment="1">
      <alignment horizontal="right" shrinkToFit="1"/>
    </xf>
    <xf numFmtId="0" fontId="5" fillId="0" borderId="26" xfId="0" applyFont="1" applyBorder="1" applyAlignment="1">
      <alignment horizontal="center" vertical="center" shrinkToFit="1"/>
    </xf>
    <xf numFmtId="0" fontId="8" fillId="0" borderId="54" xfId="0" applyFont="1" applyBorder="1"/>
    <xf numFmtId="0" fontId="5" fillId="0" borderId="28" xfId="0" applyFont="1" applyBorder="1" applyAlignment="1">
      <alignment shrinkToFit="1"/>
    </xf>
    <xf numFmtId="0" fontId="5" fillId="0" borderId="55" xfId="0" applyFont="1" applyBorder="1"/>
    <xf numFmtId="0" fontId="5" fillId="0" borderId="56" xfId="0" applyFont="1" applyBorder="1"/>
    <xf numFmtId="0" fontId="5" fillId="0" borderId="57" xfId="0" applyFont="1" applyBorder="1" applyAlignment="1">
      <alignment horizontal="center" shrinkToFit="1"/>
    </xf>
    <xf numFmtId="4" fontId="6" fillId="0" borderId="58" xfId="1" applyNumberFormat="1" applyFont="1" applyFill="1" applyBorder="1" applyAlignment="1">
      <alignment horizontal="right"/>
    </xf>
    <xf numFmtId="4" fontId="5" fillId="0" borderId="58" xfId="0" applyNumberFormat="1" applyFont="1" applyBorder="1" applyAlignment="1">
      <alignment horizontal="right" shrinkToFit="1"/>
    </xf>
    <xf numFmtId="4" fontId="5" fillId="0" borderId="57" xfId="0" applyNumberFormat="1" applyFont="1" applyBorder="1" applyAlignment="1">
      <alignment horizontal="right" shrinkToFit="1"/>
    </xf>
    <xf numFmtId="0" fontId="5" fillId="0" borderId="59" xfId="0" applyFont="1" applyBorder="1"/>
    <xf numFmtId="0" fontId="5" fillId="0" borderId="60" xfId="0" applyFont="1" applyBorder="1" applyAlignment="1">
      <alignment horizontal="center" shrinkToFit="1"/>
    </xf>
    <xf numFmtId="4" fontId="6" fillId="0" borderId="61" xfId="1" applyNumberFormat="1" applyFont="1" applyFill="1" applyBorder="1" applyAlignment="1">
      <alignment horizontal="right"/>
    </xf>
    <xf numFmtId="4" fontId="5" fillId="0" borderId="61" xfId="0" applyNumberFormat="1" applyFont="1" applyBorder="1" applyAlignment="1">
      <alignment horizontal="right" shrinkToFit="1"/>
    </xf>
    <xf numFmtId="4" fontId="5" fillId="0" borderId="60" xfId="0" applyNumberFormat="1" applyFont="1" applyBorder="1" applyAlignment="1">
      <alignment horizontal="right" shrinkToFit="1"/>
    </xf>
    <xf numFmtId="0" fontId="5" fillId="0" borderId="62" xfId="0" applyFont="1" applyBorder="1" applyAlignment="1">
      <alignment horizontal="center"/>
    </xf>
    <xf numFmtId="0" fontId="5" fillId="0" borderId="63" xfId="0" applyFont="1" applyBorder="1"/>
    <xf numFmtId="0" fontId="5" fillId="0" borderId="29" xfId="0" applyFont="1" applyBorder="1" applyAlignment="1">
      <alignment shrinkToFit="1"/>
    </xf>
    <xf numFmtId="4" fontId="5" fillId="0" borderId="27" xfId="0" applyNumberFormat="1" applyFont="1" applyBorder="1" applyAlignment="1">
      <alignment horizontal="right" shrinkToFit="1"/>
    </xf>
    <xf numFmtId="0" fontId="5" fillId="0" borderId="64" xfId="0" applyFont="1" applyBorder="1" applyAlignment="1">
      <alignment shrinkToFit="1"/>
    </xf>
    <xf numFmtId="0" fontId="5" fillId="0" borderId="65" xfId="0" applyFont="1" applyBorder="1"/>
    <xf numFmtId="0" fontId="5" fillId="0" borderId="66" xfId="0" applyFont="1" applyBorder="1"/>
    <xf numFmtId="0" fontId="5" fillId="0" borderId="67" xfId="0" applyFont="1" applyBorder="1" applyAlignment="1">
      <alignment horizontal="center" shrinkToFit="1"/>
    </xf>
    <xf numFmtId="4" fontId="6" fillId="0" borderId="67" xfId="1" applyNumberFormat="1" applyFont="1" applyFill="1" applyBorder="1" applyAlignment="1">
      <alignment horizontal="right"/>
    </xf>
    <xf numFmtId="4" fontId="5" fillId="0" borderId="68" xfId="0" applyNumberFormat="1" applyFont="1" applyBorder="1" applyAlignment="1">
      <alignment horizontal="right" shrinkToFit="1"/>
    </xf>
    <xf numFmtId="0" fontId="5" fillId="0" borderId="69" xfId="0" applyFont="1" applyBorder="1" applyAlignment="1">
      <alignment horizontal="center" vertical="center" shrinkToFit="1"/>
    </xf>
    <xf numFmtId="0" fontId="9" fillId="0" borderId="70" xfId="0" applyFont="1" applyBorder="1" applyAlignment="1">
      <alignment horizontal="center"/>
    </xf>
    <xf numFmtId="0" fontId="6" fillId="0" borderId="71" xfId="0" applyFont="1" applyBorder="1"/>
    <xf numFmtId="0" fontId="5" fillId="0" borderId="72" xfId="0" applyFont="1" applyBorder="1" applyAlignment="1">
      <alignment horizontal="center" shrinkToFit="1"/>
    </xf>
    <xf numFmtId="4" fontId="9" fillId="0" borderId="73" xfId="1" applyNumberFormat="1" applyFont="1" applyFill="1" applyBorder="1" applyAlignment="1">
      <alignment horizontal="right"/>
    </xf>
    <xf numFmtId="4" fontId="9" fillId="0" borderId="74" xfId="0" applyNumberFormat="1" applyFont="1" applyBorder="1" applyAlignment="1">
      <alignment horizontal="right" shrinkToFit="1"/>
    </xf>
    <xf numFmtId="4" fontId="9" fillId="0" borderId="72" xfId="0" applyNumberFormat="1" applyFont="1" applyBorder="1" applyAlignment="1">
      <alignment horizontal="right" shrinkToFit="1"/>
    </xf>
    <xf numFmtId="0" fontId="9" fillId="0" borderId="75" xfId="0" applyFont="1" applyBorder="1" applyAlignment="1">
      <alignment horizontal="center" shrinkToFit="1"/>
    </xf>
    <xf numFmtId="0" fontId="5" fillId="0" borderId="76" xfId="0" applyFont="1" applyBorder="1" applyAlignment="1">
      <alignment horizontal="center"/>
    </xf>
    <xf numFmtId="0" fontId="5" fillId="0" borderId="77" xfId="0" applyFont="1" applyBorder="1"/>
    <xf numFmtId="0" fontId="5" fillId="0" borderId="78" xfId="0" applyFont="1" applyBorder="1" applyAlignment="1">
      <alignment horizontal="center" shrinkToFit="1"/>
    </xf>
    <xf numFmtId="4" fontId="6" fillId="0" borderId="79" xfId="1" applyNumberFormat="1" applyFont="1" applyFill="1" applyBorder="1" applyAlignment="1">
      <alignment horizontal="right"/>
    </xf>
    <xf numFmtId="4" fontId="5" fillId="0" borderId="79" xfId="0" applyNumberFormat="1" applyFont="1" applyBorder="1" applyAlignment="1">
      <alignment horizontal="right" shrinkToFit="1"/>
    </xf>
    <xf numFmtId="4" fontId="5" fillId="0" borderId="78" xfId="0" applyNumberFormat="1" applyFont="1" applyBorder="1" applyAlignment="1">
      <alignment horizontal="right" shrinkToFit="1"/>
    </xf>
    <xf numFmtId="0" fontId="5" fillId="0" borderId="75" xfId="0" applyFont="1" applyBorder="1" applyAlignment="1">
      <alignment horizontal="center" shrinkToFit="1"/>
    </xf>
    <xf numFmtId="0" fontId="5" fillId="0" borderId="80" xfId="0" applyFont="1" applyBorder="1" applyAlignment="1">
      <alignment horizontal="center"/>
    </xf>
    <xf numFmtId="0" fontId="5" fillId="0" borderId="81" xfId="0" applyFont="1" applyBorder="1"/>
    <xf numFmtId="0" fontId="5" fillId="0" borderId="82" xfId="0" applyFont="1" applyBorder="1" applyAlignment="1">
      <alignment horizontal="center" shrinkToFit="1"/>
    </xf>
    <xf numFmtId="4" fontId="6" fillId="0" borderId="83" xfId="1" applyNumberFormat="1" applyFont="1" applyFill="1" applyBorder="1" applyAlignment="1">
      <alignment horizontal="right"/>
    </xf>
    <xf numFmtId="4" fontId="5" fillId="0" borderId="83" xfId="0" applyNumberFormat="1" applyFont="1" applyBorder="1" applyAlignment="1">
      <alignment horizontal="right" shrinkToFit="1"/>
    </xf>
    <xf numFmtId="4" fontId="5" fillId="0" borderId="82" xfId="0" applyNumberFormat="1" applyFont="1" applyBorder="1" applyAlignment="1">
      <alignment horizontal="right" shrinkToFit="1"/>
    </xf>
    <xf numFmtId="0" fontId="5" fillId="0" borderId="84" xfId="0" applyFont="1" applyBorder="1" applyAlignment="1">
      <alignment horizontal="center" shrinkToFit="1"/>
    </xf>
    <xf numFmtId="0" fontId="5" fillId="0" borderId="85" xfId="0" applyFont="1" applyBorder="1" applyAlignment="1">
      <alignment horizontal="center"/>
    </xf>
    <xf numFmtId="0" fontId="5" fillId="0" borderId="86" xfId="0" applyFont="1" applyBorder="1"/>
    <xf numFmtId="0" fontId="5" fillId="0" borderId="87" xfId="0" applyFont="1" applyBorder="1" applyAlignment="1">
      <alignment horizontal="center"/>
    </xf>
    <xf numFmtId="0" fontId="5" fillId="0" borderId="88" xfId="0" applyFont="1" applyBorder="1"/>
    <xf numFmtId="0" fontId="5" fillId="0" borderId="89" xfId="0" applyFont="1" applyBorder="1" applyAlignment="1">
      <alignment shrinkToFit="1"/>
    </xf>
    <xf numFmtId="4" fontId="6" fillId="0" borderId="90" xfId="1" applyNumberFormat="1" applyFont="1" applyFill="1" applyBorder="1" applyAlignment="1">
      <alignment horizontal="right" vertical="center"/>
    </xf>
    <xf numFmtId="4" fontId="5" fillId="0" borderId="90" xfId="0" applyNumberFormat="1" applyFont="1" applyBorder="1" applyAlignment="1">
      <alignment horizontal="right" shrinkToFit="1"/>
    </xf>
    <xf numFmtId="0" fontId="5" fillId="0" borderId="91" xfId="0" applyFont="1" applyBorder="1" applyAlignment="1">
      <alignment shrinkToFit="1"/>
    </xf>
    <xf numFmtId="0" fontId="5" fillId="0" borderId="0" xfId="0" applyFont="1"/>
    <xf numFmtId="0" fontId="5" fillId="0" borderId="92" xfId="0" applyFont="1" applyBorder="1" applyAlignment="1">
      <alignment horizontal="center"/>
    </xf>
    <xf numFmtId="0" fontId="5" fillId="0" borderId="92" xfId="0" applyFont="1" applyBorder="1"/>
    <xf numFmtId="4" fontId="5" fillId="0" borderId="92" xfId="0" applyNumberFormat="1" applyFont="1" applyBorder="1" applyAlignment="1">
      <alignment horizontal="right"/>
    </xf>
    <xf numFmtId="4" fontId="5" fillId="0" borderId="92" xfId="0" applyNumberFormat="1" applyFont="1" applyBorder="1" applyAlignment="1">
      <alignment horizontal="right" shrinkToFit="1"/>
    </xf>
    <xf numFmtId="0" fontId="5" fillId="0" borderId="0" xfId="0" applyFont="1" applyAlignment="1">
      <alignment shrinkToFit="1"/>
    </xf>
    <xf numFmtId="4" fontId="5" fillId="0" borderId="0" xfId="0" applyNumberFormat="1" applyFont="1" applyAlignment="1">
      <alignment horizontal="right"/>
    </xf>
    <xf numFmtId="4" fontId="5" fillId="0" borderId="0" xfId="0" applyNumberFormat="1" applyFont="1" applyAlignment="1">
      <alignment horizontal="right" shrinkToFit="1"/>
    </xf>
    <xf numFmtId="0" fontId="5" fillId="0" borderId="5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5" fillId="0" borderId="39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shrinkToFit="1"/>
    </xf>
    <xf numFmtId="4" fontId="6" fillId="0" borderId="27" xfId="1" applyNumberFormat="1" applyFont="1" applyFill="1" applyBorder="1" applyAlignment="1">
      <alignment horizontal="right"/>
    </xf>
    <xf numFmtId="4" fontId="6" fillId="0" borderId="68" xfId="1" applyNumberFormat="1" applyFont="1" applyFill="1" applyBorder="1" applyAlignment="1">
      <alignment horizontal="right"/>
    </xf>
    <xf numFmtId="4" fontId="9" fillId="0" borderId="93" xfId="1" applyNumberFormat="1" applyFont="1" applyFill="1" applyBorder="1" applyAlignment="1">
      <alignment horizontal="right"/>
    </xf>
    <xf numFmtId="4" fontId="5" fillId="0" borderId="97" xfId="1" applyNumberFormat="1" applyFont="1" applyFill="1" applyBorder="1" applyAlignment="1">
      <alignment horizontal="right"/>
    </xf>
    <xf numFmtId="4" fontId="5" fillId="0" borderId="97" xfId="0" applyNumberFormat="1" applyFont="1" applyBorder="1" applyAlignment="1">
      <alignment horizontal="right" shrinkToFit="1"/>
    </xf>
    <xf numFmtId="0" fontId="3" fillId="2" borderId="96" xfId="0" applyFont="1" applyFill="1" applyBorder="1" applyAlignment="1">
      <alignment horizontal="center"/>
    </xf>
    <xf numFmtId="0" fontId="0" fillId="0" borderId="96" xfId="0" applyBorder="1"/>
    <xf numFmtId="49" fontId="3" fillId="2" borderId="0" xfId="0" applyNumberFormat="1" applyFont="1" applyFill="1" applyBorder="1" applyAlignment="1">
      <alignment horizontal="center"/>
    </xf>
    <xf numFmtId="0" fontId="3" fillId="2" borderId="95" xfId="0" applyFont="1" applyFill="1" applyBorder="1" applyAlignment="1">
      <alignment horizontal="center" vertical="center"/>
    </xf>
    <xf numFmtId="4" fontId="3" fillId="2" borderId="94" xfId="0" applyNumberFormat="1" applyFont="1" applyFill="1" applyBorder="1" applyAlignment="1">
      <alignment horizontal="center" vertical="center" shrinkToFit="1"/>
    </xf>
    <xf numFmtId="0" fontId="3" fillId="2" borderId="94" xfId="0" applyFont="1" applyFill="1" applyBorder="1" applyAlignment="1">
      <alignment horizontal="center" vertical="center" shrinkToFit="1"/>
    </xf>
    <xf numFmtId="4" fontId="3" fillId="2" borderId="96" xfId="0" applyNumberFormat="1" applyFont="1" applyFill="1" applyBorder="1" applyAlignment="1">
      <alignment horizontal="center" vertical="center" shrinkToFit="1"/>
    </xf>
    <xf numFmtId="4" fontId="3" fillId="2" borderId="2" xfId="0" applyNumberFormat="1" applyFont="1" applyFill="1" applyBorder="1" applyAlignment="1">
      <alignment horizontal="center" vertical="top" wrapText="1" shrinkToFit="1"/>
    </xf>
    <xf numFmtId="4" fontId="3" fillId="2" borderId="2" xfId="0" applyNumberFormat="1" applyFont="1" applyFill="1" applyBorder="1" applyAlignment="1">
      <alignment horizont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363852</xdr:colOff>
      <xdr:row>45</xdr:row>
      <xdr:rowOff>25851</xdr:rowOff>
    </xdr:from>
    <xdr:ext cx="4234545" cy="911409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2EC31BD6-3E10-4F43-9F2D-F8CA3A477A5D}"/>
            </a:ext>
          </a:extLst>
        </xdr:cNvPr>
        <xdr:cNvSpPr txBox="1"/>
      </xdr:nvSpPr>
      <xdr:spPr>
        <a:xfrm>
          <a:off x="363852" y="12103551"/>
          <a:ext cx="4234545" cy="9114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ร.ต.ท.                            ผู้รายงาน</a:t>
          </a:r>
        </a:p>
        <a:p>
          <a:r>
            <a:rPr lang="th-TH" sz="1600" b="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</a:t>
          </a:r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( สุชิน</a:t>
          </a:r>
          <a:r>
            <a:rPr lang="th-TH" sz="1600" b="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ทิศกระโทก</a:t>
          </a:r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)</a:t>
          </a:r>
        </a:p>
        <a:p>
          <a:r>
            <a:rPr lang="th-TH" sz="1600" b="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</a:t>
          </a:r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รอง สว.อก.สภ.บ้านหนองจอก</a:t>
          </a:r>
          <a:r>
            <a:rPr lang="th-TH" sz="1600" b="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จว.สุรินทร์</a:t>
          </a:r>
          <a:endParaRPr lang="en-US" sz="1600" b="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oneCellAnchor>
    <xdr:from>
      <xdr:col>2</xdr:col>
      <xdr:colOff>977537</xdr:colOff>
      <xdr:row>45</xdr:row>
      <xdr:rowOff>2443</xdr:rowOff>
    </xdr:from>
    <xdr:ext cx="3884023" cy="1102458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52B86D71-AD72-4D22-99E3-9D3C201B6082}"/>
            </a:ext>
          </a:extLst>
        </xdr:cNvPr>
        <xdr:cNvSpPr txBox="1"/>
      </xdr:nvSpPr>
      <xdr:spPr>
        <a:xfrm>
          <a:off x="4882787" y="12080143"/>
          <a:ext cx="3884023" cy="11024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- ทราบ</a:t>
          </a:r>
        </a:p>
        <a:p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พ.ต.ท.                                     ผู้ตรวจรายงาน</a:t>
          </a:r>
        </a:p>
        <a:p>
          <a:pPr algn="l"/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( ประมวล</a:t>
          </a:r>
          <a:r>
            <a:rPr lang="th-TH" sz="1600" b="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โจมพรม </a:t>
          </a:r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)</a:t>
          </a:r>
        </a:p>
        <a:p>
          <a:pPr algn="l"/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สว.สภ.บ้านหนองจอก จว.สุรินทร์</a:t>
          </a:r>
          <a:endParaRPr lang="en-US" sz="1600" b="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3</xdr:col>
      <xdr:colOff>1137285</xdr:colOff>
      <xdr:row>45</xdr:row>
      <xdr:rowOff>34536</xdr:rowOff>
    </xdr:from>
    <xdr:to>
      <xdr:col>5</xdr:col>
      <xdr:colOff>20955</xdr:colOff>
      <xdr:row>46</xdr:row>
      <xdr:rowOff>187373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CC10D4EE-FBDD-4707-9DDB-737791FD4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195060" y="12331311"/>
          <a:ext cx="1236345" cy="410012"/>
        </a:xfrm>
        <a:prstGeom prst="rect">
          <a:avLst/>
        </a:prstGeom>
      </xdr:spPr>
    </xdr:pic>
    <xdr:clientData/>
  </xdr:twoCellAnchor>
  <xdr:twoCellAnchor editAs="oneCell">
    <xdr:from>
      <xdr:col>1</xdr:col>
      <xdr:colOff>1255395</xdr:colOff>
      <xdr:row>42</xdr:row>
      <xdr:rowOff>115478</xdr:rowOff>
    </xdr:from>
    <xdr:to>
      <xdr:col>1</xdr:col>
      <xdr:colOff>2268855</xdr:colOff>
      <xdr:row>45</xdr:row>
      <xdr:rowOff>169159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976D5236-D99E-4B49-B134-A658D7173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41195" y="11421653"/>
          <a:ext cx="1013460" cy="8252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EF081-C527-4BBD-8AF2-D10E3A1BE272}">
  <dimension ref="A1:H50"/>
  <sheetViews>
    <sheetView tabSelected="1" topLeftCell="B28" zoomScaleNormal="100" workbookViewId="0">
      <selection activeCell="K31" sqref="K31"/>
    </sheetView>
  </sheetViews>
  <sheetFormatPr defaultRowHeight="14.25" x14ac:dyDescent="0.2"/>
  <cols>
    <col min="2" max="2" width="42.25" customWidth="1"/>
    <col min="3" max="3" width="15.125" customWidth="1"/>
    <col min="4" max="4" width="15.75" customWidth="1"/>
    <col min="5" max="5" width="15.125" customWidth="1"/>
    <col min="6" max="6" width="13.875" customWidth="1"/>
    <col min="7" max="7" width="12" customWidth="1"/>
    <col min="8" max="8" width="14.25" customWidth="1"/>
  </cols>
  <sheetData>
    <row r="1" spans="1:8" ht="27.75" x14ac:dyDescent="0.4">
      <c r="A1" s="144" t="s">
        <v>0</v>
      </c>
      <c r="B1" s="144"/>
      <c r="C1" s="144"/>
      <c r="D1" s="144"/>
      <c r="E1" s="144"/>
      <c r="F1" s="144"/>
      <c r="G1" s="144"/>
      <c r="H1" s="144"/>
    </row>
    <row r="2" spans="1:8" ht="27.75" x14ac:dyDescent="0.4">
      <c r="A2" s="144" t="s">
        <v>46</v>
      </c>
      <c r="B2" s="144"/>
      <c r="C2" s="144"/>
      <c r="D2" s="144"/>
      <c r="E2" s="144"/>
      <c r="F2" s="144"/>
      <c r="G2" s="144"/>
      <c r="H2" s="144"/>
    </row>
    <row r="3" spans="1:8" ht="27.75" x14ac:dyDescent="0.4">
      <c r="A3" s="1"/>
      <c r="B3" s="1"/>
      <c r="C3" s="1"/>
      <c r="D3" s="1"/>
      <c r="E3" s="1"/>
      <c r="F3" s="1"/>
      <c r="G3" s="1"/>
      <c r="H3" s="1"/>
    </row>
    <row r="4" spans="1:8" s="156" customFormat="1" ht="20.25" x14ac:dyDescent="0.3">
      <c r="A4" s="155"/>
      <c r="B4" s="145" t="s">
        <v>1</v>
      </c>
      <c r="C4" s="145" t="s">
        <v>2</v>
      </c>
      <c r="D4" s="146" t="s">
        <v>3</v>
      </c>
      <c r="E4" s="161" t="s">
        <v>4</v>
      </c>
      <c r="F4" s="161"/>
      <c r="G4" s="163" t="s">
        <v>5</v>
      </c>
      <c r="H4" s="148" t="s">
        <v>6</v>
      </c>
    </row>
    <row r="5" spans="1:8" ht="20.25" x14ac:dyDescent="0.3">
      <c r="A5" s="2" t="s">
        <v>7</v>
      </c>
      <c r="B5" s="146"/>
      <c r="C5" s="146"/>
      <c r="D5" s="146"/>
      <c r="E5" s="161"/>
      <c r="F5" s="161"/>
      <c r="G5" s="163"/>
      <c r="H5" s="149"/>
    </row>
    <row r="6" spans="1:8" ht="20.25" x14ac:dyDescent="0.3">
      <c r="A6" s="4"/>
      <c r="B6" s="146"/>
      <c r="C6" s="146"/>
      <c r="D6" s="146"/>
      <c r="E6" s="161"/>
      <c r="F6" s="161"/>
      <c r="G6" s="163"/>
      <c r="H6" s="149"/>
    </row>
    <row r="7" spans="1:8" ht="45.75" customHeight="1" thickBot="1" x14ac:dyDescent="0.35">
      <c r="A7" s="157"/>
      <c r="B7" s="158"/>
      <c r="C7" s="3"/>
      <c r="D7" s="147"/>
      <c r="E7" s="162" t="s">
        <v>44</v>
      </c>
      <c r="F7" s="162" t="s">
        <v>45</v>
      </c>
      <c r="G7" s="159"/>
      <c r="H7" s="160"/>
    </row>
    <row r="8" spans="1:8" ht="20.25" x14ac:dyDescent="0.3">
      <c r="A8" s="5">
        <v>1</v>
      </c>
      <c r="B8" s="6" t="s">
        <v>8</v>
      </c>
      <c r="C8" s="7"/>
      <c r="D8" s="8"/>
      <c r="E8" s="153"/>
      <c r="F8" s="154"/>
      <c r="G8" s="9"/>
      <c r="H8" s="10"/>
    </row>
    <row r="9" spans="1:8" ht="21" thickBot="1" x14ac:dyDescent="0.35">
      <c r="A9" s="11"/>
      <c r="B9" s="12" t="s">
        <v>9</v>
      </c>
      <c r="C9" s="13"/>
      <c r="D9" s="14"/>
      <c r="E9" s="14"/>
      <c r="F9" s="15"/>
      <c r="G9" s="16"/>
      <c r="H9" s="17"/>
    </row>
    <row r="10" spans="1:8" ht="20.25" x14ac:dyDescent="0.2">
      <c r="A10" s="11"/>
      <c r="B10" s="18" t="s">
        <v>10</v>
      </c>
      <c r="C10" s="19" t="s">
        <v>11</v>
      </c>
      <c r="D10" s="20">
        <v>13900</v>
      </c>
      <c r="E10" s="20">
        <v>6950</v>
      </c>
      <c r="F10" s="21">
        <v>6950</v>
      </c>
      <c r="G10" s="22">
        <f>SUM((F10+E10)*100)/D10</f>
        <v>100</v>
      </c>
      <c r="H10" s="23" t="s">
        <v>12</v>
      </c>
    </row>
    <row r="11" spans="1:8" ht="20.25" x14ac:dyDescent="0.2">
      <c r="A11" s="11"/>
      <c r="B11" s="24" t="s">
        <v>13</v>
      </c>
      <c r="C11" s="25"/>
      <c r="D11" s="26"/>
      <c r="E11" s="26"/>
      <c r="F11" s="27"/>
      <c r="G11" s="28"/>
      <c r="H11" s="29"/>
    </row>
    <row r="12" spans="1:8" ht="20.25" x14ac:dyDescent="0.2">
      <c r="A12" s="11"/>
      <c r="B12" s="24" t="s">
        <v>14</v>
      </c>
      <c r="C12" s="25"/>
      <c r="D12" s="26"/>
      <c r="E12" s="26"/>
      <c r="F12" s="27"/>
      <c r="G12" s="28"/>
      <c r="H12" s="29"/>
    </row>
    <row r="13" spans="1:8" ht="20.25" x14ac:dyDescent="0.2">
      <c r="A13" s="11"/>
      <c r="B13" s="24" t="s">
        <v>15</v>
      </c>
      <c r="C13" s="25"/>
      <c r="D13" s="26"/>
      <c r="E13" s="26"/>
      <c r="F13" s="27"/>
      <c r="G13" s="28"/>
      <c r="H13" s="29"/>
    </row>
    <row r="14" spans="1:8" ht="20.25" x14ac:dyDescent="0.2">
      <c r="A14" s="11"/>
      <c r="B14" s="24" t="s">
        <v>16</v>
      </c>
      <c r="C14" s="25"/>
      <c r="D14" s="26"/>
      <c r="E14" s="26"/>
      <c r="F14" s="27"/>
      <c r="G14" s="28"/>
      <c r="H14" s="29"/>
    </row>
    <row r="15" spans="1:8" ht="21" thickBot="1" x14ac:dyDescent="0.25">
      <c r="A15" s="11"/>
      <c r="B15" s="30" t="s">
        <v>17</v>
      </c>
      <c r="C15" s="31"/>
      <c r="D15" s="32"/>
      <c r="E15" s="32"/>
      <c r="F15" s="33"/>
      <c r="G15" s="34"/>
      <c r="H15" s="35"/>
    </row>
    <row r="16" spans="1:8" ht="20.25" x14ac:dyDescent="0.3">
      <c r="A16" s="11"/>
      <c r="B16" s="36" t="s">
        <v>18</v>
      </c>
      <c r="C16" s="37" t="s">
        <v>11</v>
      </c>
      <c r="D16" s="38"/>
      <c r="E16" s="38"/>
      <c r="F16" s="39"/>
      <c r="G16" s="40"/>
      <c r="H16" s="41"/>
    </row>
    <row r="17" spans="1:8" ht="20.25" x14ac:dyDescent="0.3">
      <c r="A17" s="11"/>
      <c r="B17" s="42" t="s">
        <v>19</v>
      </c>
      <c r="C17" s="43" t="s">
        <v>11</v>
      </c>
      <c r="D17" s="44">
        <v>6900</v>
      </c>
      <c r="E17" s="44">
        <f>D17/2</f>
        <v>3450</v>
      </c>
      <c r="F17" s="45">
        <f>D17/2</f>
        <v>3450</v>
      </c>
      <c r="G17" s="46">
        <f>SUM((F17+E17)*100)/D17</f>
        <v>100</v>
      </c>
      <c r="H17" s="47" t="s">
        <v>12</v>
      </c>
    </row>
    <row r="18" spans="1:8" ht="20.25" x14ac:dyDescent="0.3">
      <c r="A18" s="11"/>
      <c r="B18" s="42" t="s">
        <v>20</v>
      </c>
      <c r="C18" s="43" t="s">
        <v>11</v>
      </c>
      <c r="D18" s="44">
        <v>1400</v>
      </c>
      <c r="E18" s="44">
        <v>1000</v>
      </c>
      <c r="F18" s="45">
        <v>400</v>
      </c>
      <c r="G18" s="46">
        <f>SUM((F18+E18)*100)/D18</f>
        <v>100</v>
      </c>
      <c r="H18" s="47" t="s">
        <v>12</v>
      </c>
    </row>
    <row r="19" spans="1:8" ht="20.25" x14ac:dyDescent="0.3">
      <c r="A19" s="11"/>
      <c r="B19" s="48" t="s">
        <v>21</v>
      </c>
      <c r="C19" s="43" t="s">
        <v>11</v>
      </c>
      <c r="D19" s="44">
        <v>8700</v>
      </c>
      <c r="E19" s="44">
        <v>4350</v>
      </c>
      <c r="F19" s="45">
        <v>4350</v>
      </c>
      <c r="G19" s="46">
        <f>SUM((F19+E19)*100)/D19</f>
        <v>100</v>
      </c>
      <c r="H19" s="47" t="s">
        <v>12</v>
      </c>
    </row>
    <row r="20" spans="1:8" ht="20.25" x14ac:dyDescent="0.3">
      <c r="A20" s="11"/>
      <c r="B20" s="49" t="s">
        <v>22</v>
      </c>
      <c r="C20" s="50" t="s">
        <v>11</v>
      </c>
      <c r="D20" s="51">
        <v>400</v>
      </c>
      <c r="E20" s="51">
        <v>200</v>
      </c>
      <c r="F20" s="52">
        <v>200</v>
      </c>
      <c r="G20" s="53">
        <v>100</v>
      </c>
      <c r="H20" s="54" t="s">
        <v>12</v>
      </c>
    </row>
    <row r="21" spans="1:8" ht="21" thickBot="1" x14ac:dyDescent="0.35">
      <c r="A21" s="55"/>
      <c r="B21" s="56" t="s">
        <v>23</v>
      </c>
      <c r="C21" s="57" t="s">
        <v>11</v>
      </c>
      <c r="D21" s="58">
        <v>20600</v>
      </c>
      <c r="E21" s="58">
        <v>10000</v>
      </c>
      <c r="F21" s="59">
        <v>10600</v>
      </c>
      <c r="G21" s="60">
        <v>100</v>
      </c>
      <c r="H21" s="61" t="s">
        <v>12</v>
      </c>
    </row>
    <row r="22" spans="1:8" ht="21" thickBot="1" x14ac:dyDescent="0.35">
      <c r="A22" s="141"/>
      <c r="B22" s="62" t="s">
        <v>24</v>
      </c>
      <c r="C22" s="63" t="s">
        <v>11</v>
      </c>
      <c r="D22" s="64" t="s">
        <v>25</v>
      </c>
      <c r="E22" s="64"/>
      <c r="F22" s="65" t="s">
        <v>25</v>
      </c>
      <c r="G22" s="66" t="s">
        <v>25</v>
      </c>
      <c r="H22" s="67"/>
    </row>
    <row r="23" spans="1:8" ht="21" thickBot="1" x14ac:dyDescent="0.35">
      <c r="A23" s="142"/>
      <c r="B23" s="68" t="s">
        <v>26</v>
      </c>
      <c r="C23" s="69" t="s">
        <v>11</v>
      </c>
      <c r="D23" s="70">
        <v>211200</v>
      </c>
      <c r="E23" s="70">
        <v>105600</v>
      </c>
      <c r="F23" s="71">
        <v>105600</v>
      </c>
      <c r="G23" s="72">
        <f>SUM((F23+E23)*100)/D23</f>
        <v>100</v>
      </c>
      <c r="H23" s="73" t="s">
        <v>12</v>
      </c>
    </row>
    <row r="24" spans="1:8" ht="20.25" x14ac:dyDescent="0.3">
      <c r="A24" s="142"/>
      <c r="B24" s="36" t="s">
        <v>27</v>
      </c>
      <c r="C24" s="37"/>
      <c r="D24" s="38"/>
      <c r="E24" s="38"/>
      <c r="F24" s="39"/>
      <c r="G24" s="40"/>
      <c r="H24" s="41"/>
    </row>
    <row r="25" spans="1:8" ht="20.25" x14ac:dyDescent="0.3">
      <c r="A25" s="142"/>
      <c r="B25" s="42" t="s">
        <v>28</v>
      </c>
      <c r="C25" s="43" t="s">
        <v>11</v>
      </c>
      <c r="D25" s="44">
        <v>6000</v>
      </c>
      <c r="E25" s="44">
        <v>3000</v>
      </c>
      <c r="F25" s="45">
        <v>3000</v>
      </c>
      <c r="G25" s="46">
        <v>100</v>
      </c>
      <c r="H25" s="47" t="s">
        <v>12</v>
      </c>
    </row>
    <row r="26" spans="1:8" ht="20.25" x14ac:dyDescent="0.3">
      <c r="A26" s="142"/>
      <c r="B26" s="42" t="s">
        <v>29</v>
      </c>
      <c r="C26" s="43" t="s">
        <v>11</v>
      </c>
      <c r="D26" s="44">
        <v>4950</v>
      </c>
      <c r="E26" s="44">
        <v>2450</v>
      </c>
      <c r="F26" s="45">
        <v>2500</v>
      </c>
      <c r="G26" s="46">
        <v>100</v>
      </c>
      <c r="H26" s="47" t="s">
        <v>12</v>
      </c>
    </row>
    <row r="27" spans="1:8" ht="21" thickBot="1" x14ac:dyDescent="0.35">
      <c r="A27" s="142"/>
      <c r="B27" s="74" t="s">
        <v>30</v>
      </c>
      <c r="C27" s="75" t="s">
        <v>11</v>
      </c>
      <c r="D27" s="76">
        <v>10800</v>
      </c>
      <c r="E27" s="76">
        <v>5400</v>
      </c>
      <c r="F27" s="77">
        <v>5400</v>
      </c>
      <c r="G27" s="78">
        <v>100</v>
      </c>
      <c r="H27" s="79" t="s">
        <v>12</v>
      </c>
    </row>
    <row r="28" spans="1:8" ht="20.25" x14ac:dyDescent="0.3">
      <c r="A28" s="142"/>
      <c r="B28" s="80" t="s">
        <v>31</v>
      </c>
      <c r="C28" s="81"/>
      <c r="D28" s="38"/>
      <c r="E28" s="38"/>
      <c r="F28" s="39"/>
      <c r="G28" s="40"/>
      <c r="H28" s="41"/>
    </row>
    <row r="29" spans="1:8" ht="20.25" x14ac:dyDescent="0.3">
      <c r="A29" s="142"/>
      <c r="B29" s="82" t="s">
        <v>32</v>
      </c>
      <c r="C29" s="43" t="s">
        <v>11</v>
      </c>
      <c r="D29" s="44">
        <v>1900</v>
      </c>
      <c r="E29" s="44">
        <v>950</v>
      </c>
      <c r="F29" s="45">
        <v>950</v>
      </c>
      <c r="G29" s="46">
        <v>100</v>
      </c>
      <c r="H29" s="47" t="s">
        <v>12</v>
      </c>
    </row>
    <row r="30" spans="1:8" ht="20.25" x14ac:dyDescent="0.3">
      <c r="A30" s="142"/>
      <c r="B30" s="82" t="s">
        <v>33</v>
      </c>
      <c r="C30" s="43" t="s">
        <v>11</v>
      </c>
      <c r="D30" s="44">
        <v>307500</v>
      </c>
      <c r="E30" s="44">
        <v>153750</v>
      </c>
      <c r="F30" s="45">
        <v>153750</v>
      </c>
      <c r="G30" s="46">
        <v>100</v>
      </c>
      <c r="H30" s="47" t="s">
        <v>12</v>
      </c>
    </row>
    <row r="31" spans="1:8" ht="20.25" x14ac:dyDescent="0.3">
      <c r="A31" s="142"/>
      <c r="B31" s="83" t="s">
        <v>34</v>
      </c>
      <c r="C31" s="84" t="s">
        <v>11</v>
      </c>
      <c r="D31" s="85">
        <v>1400</v>
      </c>
      <c r="E31" s="85">
        <v>700</v>
      </c>
      <c r="F31" s="86">
        <v>700</v>
      </c>
      <c r="G31" s="87">
        <v>100</v>
      </c>
      <c r="H31" s="47" t="s">
        <v>12</v>
      </c>
    </row>
    <row r="32" spans="1:8" ht="21" thickBot="1" x14ac:dyDescent="0.35">
      <c r="A32" s="143"/>
      <c r="B32" s="88" t="s">
        <v>35</v>
      </c>
      <c r="C32" s="89" t="s">
        <v>11</v>
      </c>
      <c r="D32" s="90">
        <v>5600</v>
      </c>
      <c r="E32" s="90">
        <v>2800</v>
      </c>
      <c r="F32" s="91">
        <v>2800</v>
      </c>
      <c r="G32" s="92">
        <v>100</v>
      </c>
      <c r="H32" s="79" t="s">
        <v>12</v>
      </c>
    </row>
    <row r="33" spans="1:8" ht="20.25" x14ac:dyDescent="0.3">
      <c r="A33" s="93">
        <v>2</v>
      </c>
      <c r="B33" s="94" t="s">
        <v>36</v>
      </c>
      <c r="C33" s="95"/>
      <c r="D33" s="38"/>
      <c r="E33" s="150"/>
      <c r="F33" s="96"/>
      <c r="G33" s="96"/>
      <c r="H33" s="97"/>
    </row>
    <row r="34" spans="1:8" ht="21" thickBot="1" x14ac:dyDescent="0.35">
      <c r="A34" s="98"/>
      <c r="B34" s="99" t="s">
        <v>37</v>
      </c>
      <c r="C34" s="100" t="s">
        <v>11</v>
      </c>
      <c r="D34" s="101">
        <v>20600</v>
      </c>
      <c r="E34" s="151">
        <v>10000</v>
      </c>
      <c r="F34" s="102">
        <v>10600</v>
      </c>
      <c r="G34" s="102">
        <v>100</v>
      </c>
      <c r="H34" s="103" t="s">
        <v>12</v>
      </c>
    </row>
    <row r="35" spans="1:8" ht="21" thickBot="1" x14ac:dyDescent="0.35">
      <c r="A35" s="104">
        <v>3</v>
      </c>
      <c r="B35" s="105" t="s">
        <v>38</v>
      </c>
      <c r="C35" s="106" t="s">
        <v>11</v>
      </c>
      <c r="D35" s="107">
        <v>5300</v>
      </c>
      <c r="E35" s="152">
        <v>2650</v>
      </c>
      <c r="F35" s="108">
        <v>2650</v>
      </c>
      <c r="G35" s="109">
        <v>100</v>
      </c>
      <c r="H35" s="110" t="s">
        <v>12</v>
      </c>
    </row>
    <row r="36" spans="1:8" ht="21" thickBot="1" x14ac:dyDescent="0.35">
      <c r="A36" s="111">
        <v>4</v>
      </c>
      <c r="B36" s="112" t="s">
        <v>39</v>
      </c>
      <c r="C36" s="113" t="s">
        <v>11</v>
      </c>
      <c r="D36" s="114">
        <v>28000</v>
      </c>
      <c r="E36" s="114">
        <v>14000</v>
      </c>
      <c r="F36" s="115">
        <v>14000</v>
      </c>
      <c r="G36" s="116">
        <v>100</v>
      </c>
      <c r="H36" s="117" t="s">
        <v>12</v>
      </c>
    </row>
    <row r="37" spans="1:8" ht="21" thickBot="1" x14ac:dyDescent="0.35">
      <c r="A37" s="118">
        <v>5</v>
      </c>
      <c r="B37" s="119" t="s">
        <v>40</v>
      </c>
      <c r="C37" s="120" t="s">
        <v>11</v>
      </c>
      <c r="D37" s="121">
        <v>1600</v>
      </c>
      <c r="E37" s="121">
        <v>600</v>
      </c>
      <c r="F37" s="122">
        <v>1000</v>
      </c>
      <c r="G37" s="123">
        <v>100</v>
      </c>
      <c r="H37" s="124" t="s">
        <v>12</v>
      </c>
    </row>
    <row r="38" spans="1:8" ht="20.25" x14ac:dyDescent="0.3">
      <c r="A38" s="125">
        <v>6</v>
      </c>
      <c r="B38" s="126" t="s">
        <v>41</v>
      </c>
      <c r="C38" s="63" t="s">
        <v>11</v>
      </c>
      <c r="D38" s="64">
        <v>15600</v>
      </c>
      <c r="E38" s="64">
        <v>7800</v>
      </c>
      <c r="F38" s="65">
        <v>7800</v>
      </c>
      <c r="G38" s="66">
        <v>100</v>
      </c>
      <c r="H38" s="124" t="s">
        <v>12</v>
      </c>
    </row>
    <row r="39" spans="1:8" ht="21" thickBot="1" x14ac:dyDescent="0.35">
      <c r="A39" s="127"/>
      <c r="B39" s="128" t="s">
        <v>42</v>
      </c>
      <c r="C39" s="129"/>
      <c r="D39" s="130"/>
      <c r="E39" s="130"/>
      <c r="F39" s="131"/>
      <c r="G39" s="131"/>
      <c r="H39" s="132"/>
    </row>
    <row r="40" spans="1:8" ht="20.25" x14ac:dyDescent="0.3">
      <c r="A40" s="133"/>
      <c r="B40" s="134" t="s">
        <v>43</v>
      </c>
      <c r="C40" s="135"/>
      <c r="D40" s="136">
        <f>SUM(D10:D39)</f>
        <v>672350</v>
      </c>
      <c r="E40" s="136">
        <f>SUM(E10:E39)</f>
        <v>335650</v>
      </c>
      <c r="F40" s="137">
        <f>SUM(F10:F38)</f>
        <v>336700</v>
      </c>
      <c r="G40" s="137">
        <f>SUM(F40+E40)*100/D40</f>
        <v>100</v>
      </c>
      <c r="H40" s="138"/>
    </row>
    <row r="41" spans="1:8" ht="20.25" x14ac:dyDescent="0.3">
      <c r="A41" s="133"/>
      <c r="B41" s="133"/>
      <c r="C41" s="133"/>
      <c r="D41" s="139"/>
      <c r="E41" s="139"/>
      <c r="F41" s="140"/>
      <c r="G41" s="140"/>
      <c r="H41" s="138"/>
    </row>
    <row r="42" spans="1:8" ht="20.25" x14ac:dyDescent="0.3">
      <c r="A42" s="133"/>
      <c r="B42" s="133"/>
      <c r="C42" s="133"/>
      <c r="D42" s="139"/>
      <c r="E42" s="139"/>
      <c r="F42" s="140"/>
      <c r="G42" s="140"/>
      <c r="H42" s="138"/>
    </row>
    <row r="43" spans="1:8" ht="20.25" x14ac:dyDescent="0.3">
      <c r="A43" s="133"/>
      <c r="B43" s="133"/>
      <c r="C43" s="133"/>
      <c r="D43" s="139"/>
      <c r="E43" s="139"/>
      <c r="F43" s="140"/>
      <c r="G43" s="140"/>
      <c r="H43" s="138"/>
    </row>
    <row r="44" spans="1:8" ht="20.25" x14ac:dyDescent="0.3">
      <c r="A44" s="133"/>
      <c r="B44" s="133"/>
      <c r="C44" s="133"/>
      <c r="D44" s="139"/>
      <c r="E44" s="139"/>
      <c r="F44" s="140"/>
      <c r="G44" s="140"/>
      <c r="H44" s="138"/>
    </row>
    <row r="45" spans="1:8" ht="20.25" x14ac:dyDescent="0.3">
      <c r="A45" s="133"/>
      <c r="B45" s="133"/>
      <c r="C45" s="133"/>
      <c r="D45" s="139"/>
      <c r="E45" s="139"/>
      <c r="F45" s="140"/>
      <c r="G45" s="140"/>
      <c r="H45" s="138"/>
    </row>
    <row r="46" spans="1:8" ht="20.25" x14ac:dyDescent="0.3">
      <c r="A46" s="133"/>
      <c r="B46" s="133"/>
      <c r="C46" s="133"/>
      <c r="D46" s="139"/>
      <c r="E46" s="139"/>
      <c r="F46" s="140"/>
      <c r="G46" s="140"/>
      <c r="H46" s="138"/>
    </row>
    <row r="47" spans="1:8" ht="20.25" x14ac:dyDescent="0.3">
      <c r="A47" s="133"/>
      <c r="B47" s="133"/>
      <c r="C47" s="133"/>
      <c r="D47" s="139"/>
      <c r="E47" s="139"/>
      <c r="F47" s="140"/>
      <c r="G47" s="140"/>
      <c r="H47" s="138"/>
    </row>
    <row r="48" spans="1:8" ht="20.25" x14ac:dyDescent="0.3">
      <c r="A48" s="133"/>
      <c r="B48" s="133"/>
      <c r="C48" s="133"/>
      <c r="D48" s="139"/>
      <c r="E48" s="139"/>
      <c r="F48" s="140"/>
      <c r="G48" s="140"/>
      <c r="H48" s="138"/>
    </row>
    <row r="49" spans="1:8" ht="20.25" x14ac:dyDescent="0.3">
      <c r="A49" s="133"/>
      <c r="B49" s="133"/>
      <c r="C49" s="133"/>
      <c r="D49" s="139"/>
      <c r="E49" s="139"/>
      <c r="F49" s="140"/>
      <c r="G49" s="140"/>
      <c r="H49" s="138"/>
    </row>
    <row r="50" spans="1:8" ht="20.25" x14ac:dyDescent="0.3">
      <c r="A50" s="133"/>
      <c r="B50" s="133"/>
      <c r="C50" s="133"/>
      <c r="D50" s="139"/>
      <c r="E50" s="139"/>
      <c r="F50" s="140"/>
      <c r="G50" s="140"/>
      <c r="H50" s="138"/>
    </row>
  </sheetData>
  <mergeCells count="9">
    <mergeCell ref="A22:A32"/>
    <mergeCell ref="A1:H1"/>
    <mergeCell ref="A2:H2"/>
    <mergeCell ref="B4:B6"/>
    <mergeCell ref="C4:C6"/>
    <mergeCell ref="G4:G6"/>
    <mergeCell ref="H4:H6"/>
    <mergeCell ref="E4:F6"/>
    <mergeCell ref="D4:D7"/>
  </mergeCells>
  <phoneticPr fontId="10" type="noConversion"/>
  <pageMargins left="0.7" right="0.7" top="0.75" bottom="0.75" header="0.3" footer="0.3"/>
  <pageSetup scale="61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สภ.บ้านหนองจอก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armtibet thiangkaew</dc:creator>
  <cp:lastModifiedBy>armtibet thiangkaew</cp:lastModifiedBy>
  <cp:lastPrinted>2026-07-25T06:47:10Z</cp:lastPrinted>
  <dcterms:created xsi:type="dcterms:W3CDTF">2025-04-08T09:36:33Z</dcterms:created>
  <dcterms:modified xsi:type="dcterms:W3CDTF">2026-07-25T06:55:43Z</dcterms:modified>
</cp:coreProperties>
</file>